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ijak\Desktop\zapytania południowa\materiały\"/>
    </mc:Choice>
  </mc:AlternateContent>
  <xr:revisionPtr revIDLastSave="0" documentId="13_ncr:1_{5336B232-9FAD-4364-B371-D4DBB1BEAF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teriały ZWiK" sheetId="1" r:id="rId1"/>
  </sheets>
  <definedNames>
    <definedName name="_xlnm.Print_Area" localSheetId="0">'Materiały ZWiK'!$A$4:$I$40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H39" i="1" s="1"/>
  <c r="I39" i="1" s="1"/>
  <c r="F38" i="1"/>
  <c r="H38" i="1" s="1"/>
  <c r="I38" i="1" s="1"/>
  <c r="F37" i="1"/>
  <c r="F36" i="1"/>
  <c r="H36" i="1" s="1"/>
  <c r="I36" i="1" s="1"/>
  <c r="F35" i="1"/>
  <c r="H35" i="1" s="1"/>
  <c r="I35" i="1" s="1"/>
  <c r="F34" i="1"/>
  <c r="F33" i="1"/>
  <c r="H33" i="1" s="1"/>
  <c r="I33" i="1" s="1"/>
  <c r="F32" i="1"/>
  <c r="H32" i="1" s="1"/>
  <c r="I32" i="1" s="1"/>
  <c r="F31" i="1"/>
  <c r="H31" i="1" s="1"/>
  <c r="I31" i="1" s="1"/>
  <c r="F30" i="1"/>
  <c r="F29" i="1"/>
  <c r="H29" i="1" s="1"/>
  <c r="I29" i="1" s="1"/>
  <c r="F28" i="1"/>
  <c r="H28" i="1" s="1"/>
  <c r="I28" i="1" s="1"/>
  <c r="F27" i="1"/>
  <c r="H27" i="1" s="1"/>
  <c r="I27" i="1" s="1"/>
  <c r="F26" i="1"/>
  <c r="F25" i="1"/>
  <c r="H25" i="1" s="1"/>
  <c r="I25" i="1" s="1"/>
  <c r="F24" i="1"/>
  <c r="H24" i="1" s="1"/>
  <c r="I24" i="1" s="1"/>
  <c r="F23" i="1"/>
  <c r="H23" i="1" s="1"/>
  <c r="I23" i="1" s="1"/>
  <c r="F22" i="1"/>
  <c r="F21" i="1"/>
  <c r="H21" i="1" s="1"/>
  <c r="I21" i="1" s="1"/>
  <c r="F20" i="1"/>
  <c r="H20" i="1" s="1"/>
  <c r="I20" i="1" s="1"/>
  <c r="F19" i="1"/>
  <c r="H19" i="1" s="1"/>
  <c r="I19" i="1" s="1"/>
  <c r="F18" i="1"/>
  <c r="F17" i="1"/>
  <c r="H17" i="1" s="1"/>
  <c r="I17" i="1" s="1"/>
  <c r="F16" i="1"/>
  <c r="H16" i="1" s="1"/>
  <c r="I16" i="1" s="1"/>
  <c r="F15" i="1"/>
  <c r="H15" i="1" s="1"/>
  <c r="I15" i="1" s="1"/>
  <c r="F14" i="1"/>
  <c r="F13" i="1"/>
  <c r="H13" i="1" s="1"/>
  <c r="I13" i="1" s="1"/>
  <c r="F12" i="1"/>
  <c r="H12" i="1" s="1"/>
  <c r="I12" i="1" s="1"/>
  <c r="F11" i="1"/>
  <c r="H11" i="1" s="1"/>
  <c r="I11" i="1" s="1"/>
  <c r="F10" i="1"/>
  <c r="F9" i="1"/>
  <c r="H9" i="1" s="1"/>
  <c r="I9" i="1" s="1"/>
  <c r="F8" i="1"/>
  <c r="H8" i="1" s="1"/>
  <c r="I8" i="1" s="1"/>
  <c r="F7" i="1"/>
  <c r="H7" i="1" s="1"/>
  <c r="I7" i="1" s="1"/>
  <c r="F6" i="1"/>
  <c r="H6" i="1" l="1"/>
  <c r="F41" i="1"/>
  <c r="H18" i="1"/>
  <c r="I18" i="1" s="1"/>
  <c r="H34" i="1"/>
  <c r="I34" i="1" s="1"/>
  <c r="H14" i="1"/>
  <c r="I14" i="1" s="1"/>
  <c r="H22" i="1"/>
  <c r="I22" i="1" s="1"/>
  <c r="H30" i="1"/>
  <c r="I30" i="1" s="1"/>
  <c r="H37" i="1"/>
  <c r="I37" i="1" s="1"/>
  <c r="H26" i="1"/>
  <c r="I26" i="1" s="1"/>
  <c r="H40" i="1"/>
  <c r="I40" i="1" s="1"/>
  <c r="H10" i="1"/>
  <c r="I10" i="1" s="1"/>
  <c r="H41" i="1" l="1"/>
  <c r="I6" i="1"/>
  <c r="I41" i="1" s="1"/>
</calcChain>
</file>

<file path=xl/sharedStrings.xml><?xml version="1.0" encoding="utf-8"?>
<sst xmlns="http://schemas.openxmlformats.org/spreadsheetml/2006/main" count="85" uniqueCount="54">
  <si>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</si>
  <si>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</si>
  <si>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</si>
  <si>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</si>
  <si>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</si>
  <si>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</si>
  <si>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</si>
  <si>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</si>
  <si>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</si>
  <si>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</si>
  <si>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 xml:space="preserve">Razem </t>
  </si>
  <si>
    <t>X</t>
  </si>
  <si>
    <t>x</t>
  </si>
  <si>
    <t>Formularz cenowo - ofertowy</t>
  </si>
  <si>
    <t>Zasuwa Ø 32</t>
  </si>
  <si>
    <t>Obudowa teleskopowa Ø 32</t>
  </si>
  <si>
    <t>Skrzynka mała</t>
  </si>
  <si>
    <t>Zasuwa Ø 40</t>
  </si>
  <si>
    <t>Obudowa teleskopowa Ø 40</t>
  </si>
  <si>
    <t>Zasuwa Ø 50</t>
  </si>
  <si>
    <t>Obudowa teleskopowa Ø 50</t>
  </si>
  <si>
    <t>Fiszer Ø 32/32 GZ</t>
  </si>
  <si>
    <t>Fiszer Ø 40/40 GZ</t>
  </si>
  <si>
    <t>Opaska imera Ø 110/32</t>
  </si>
  <si>
    <t>Opaska imera Ø 90/32</t>
  </si>
  <si>
    <t>Opaska imera Ø 110/50</t>
  </si>
  <si>
    <t>Wąż PE Ø 40</t>
  </si>
  <si>
    <t>Wąż PE Ø 32</t>
  </si>
  <si>
    <t>Rura PCV Kan Ø 160 SN8</t>
  </si>
  <si>
    <t>Rura kan. Ø 200 SN 8</t>
  </si>
  <si>
    <t>Rura kan. Ø 160 SN 8</t>
  </si>
  <si>
    <t>Kineta zbiorcza Ø 200/400</t>
  </si>
  <si>
    <t>Kolano kan. Ø 200 /30º</t>
  </si>
  <si>
    <t>Właz teleskopowy 15 t.</t>
  </si>
  <si>
    <t>Redukcja kan.Ø 200/160</t>
  </si>
  <si>
    <t>Kolano kan. Ø 160/ 15º</t>
  </si>
  <si>
    <t>Kolano kan. Ø 160/ 30º</t>
  </si>
  <si>
    <t>Mufa kan. Ø 160</t>
  </si>
  <si>
    <t xml:space="preserve">Traper kominka </t>
  </si>
  <si>
    <t>mb.</t>
  </si>
  <si>
    <t>szt.</t>
  </si>
  <si>
    <t>Mufa elektrooporowa Ø 32 (plason)</t>
  </si>
  <si>
    <t>Opaska elektroporowa 110/32 (plason)</t>
  </si>
  <si>
    <t>Wąż PE Ø 32 SDR11 PN 16</t>
  </si>
  <si>
    <t>Rura Arot Ø 50</t>
  </si>
  <si>
    <t>Skrzynka zasuwy mała</t>
  </si>
  <si>
    <t>Trójnik elektrooporowy 110/90(plason)</t>
  </si>
  <si>
    <t>Kolano stopowe Ø 80</t>
  </si>
  <si>
    <t>Skrzynka zasuwy duża</t>
  </si>
  <si>
    <t>Taśma do oznaczenia wodociągu</t>
  </si>
  <si>
    <t>Mufa elektrooporowa Ø 110 ( plason)</t>
  </si>
  <si>
    <t>szt</t>
  </si>
  <si>
    <t>mb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</si>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</sst>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4" borderId="1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workbookViewId="0">
      <selection activeCell="N15" sqref="N15"/>
    </sheetView>
  </sheetViews>
  <sheetFormatPr defaultColWidth="11.5703125" defaultRowHeight="12.75"/>
  <cols>
    <col min="1" max="1" width="5" style="3" customWidth="1"/>
    <col min="2" max="2" width="34.28515625" style="12" customWidth="1"/>
    <col min="3" max="3" width="11.5703125" style="5"/>
    <col min="4" max="4" width="12.5703125" style="17" customWidth="1"/>
    <col min="5" max="5" width="11.5703125" style="3"/>
    <col min="6" max="6" width="18.28515625" style="4" customWidth="1"/>
    <col min="7" max="7" width="11.5703125" style="3"/>
    <col min="8" max="8" width="13.42578125" style="3" customWidth="1"/>
    <col min="9" max="10" width="11.5703125" style="3"/>
    <col min="192" max="192" width="5" customWidth="1"/>
    <col min="193" max="193" width="23.85546875" customWidth="1"/>
    <col min="199" max="199" width="12.42578125" customWidth="1"/>
    <col min="448" max="448" width="5" customWidth="1"/>
    <col min="449" max="449" width="23.85546875" customWidth="1"/>
    <col min="455" max="455" width="12.42578125" customWidth="1"/>
    <col min="704" max="704" width="5" customWidth="1"/>
    <col min="705" max="705" width="23.85546875" customWidth="1"/>
    <col min="711" max="711" width="12.42578125" customWidth="1"/>
    <col min="960" max="960" width="5" customWidth="1"/>
    <col min="961" max="961" width="23.85546875" customWidth="1"/>
    <col min="967" max="967" width="12.42578125" customWidth="1"/>
    <col min="1216" max="1216" width="5" customWidth="1"/>
    <col min="1217" max="1217" width="23.85546875" customWidth="1"/>
    <col min="1223" max="1223" width="12.42578125" customWidth="1"/>
    <col min="1472" max="1472" width="5" customWidth="1"/>
    <col min="1473" max="1473" width="23.85546875" customWidth="1"/>
    <col min="1479" max="1479" width="12.42578125" customWidth="1"/>
    <col min="1728" max="1728" width="5" customWidth="1"/>
    <col min="1729" max="1729" width="23.85546875" customWidth="1"/>
    <col min="1735" max="1735" width="12.42578125" customWidth="1"/>
    <col min="1984" max="1984" width="5" customWidth="1"/>
    <col min="1985" max="1985" width="23.85546875" customWidth="1"/>
    <col min="1991" max="1991" width="12.42578125" customWidth="1"/>
    <col min="2240" max="2240" width="5" customWidth="1"/>
    <col min="2241" max="2241" width="23.85546875" customWidth="1"/>
    <col min="2247" max="2247" width="12.42578125" customWidth="1"/>
    <col min="2496" max="2496" width="5" customWidth="1"/>
    <col min="2497" max="2497" width="23.85546875" customWidth="1"/>
    <col min="2503" max="2503" width="12.42578125" customWidth="1"/>
    <col min="2752" max="2752" width="5" customWidth="1"/>
    <col min="2753" max="2753" width="23.85546875" customWidth="1"/>
    <col min="2759" max="2759" width="12.42578125" customWidth="1"/>
    <col min="3008" max="3008" width="5" customWidth="1"/>
    <col min="3009" max="3009" width="23.85546875" customWidth="1"/>
    <col min="3015" max="3015" width="12.42578125" customWidth="1"/>
    <col min="3264" max="3264" width="5" customWidth="1"/>
    <col min="3265" max="3265" width="23.85546875" customWidth="1"/>
    <col min="3271" max="3271" width="12.42578125" customWidth="1"/>
    <col min="3520" max="3520" width="5" customWidth="1"/>
    <col min="3521" max="3521" width="23.85546875" customWidth="1"/>
    <col min="3527" max="3527" width="12.42578125" customWidth="1"/>
    <col min="3776" max="3776" width="5" customWidth="1"/>
    <col min="3777" max="3777" width="23.85546875" customWidth="1"/>
    <col min="3783" max="3783" width="12.42578125" customWidth="1"/>
    <col min="4032" max="4032" width="5" customWidth="1"/>
    <col min="4033" max="4033" width="23.85546875" customWidth="1"/>
    <col min="4039" max="4039" width="12.42578125" customWidth="1"/>
    <col min="4288" max="4288" width="5" customWidth="1"/>
    <col min="4289" max="4289" width="23.85546875" customWidth="1"/>
    <col min="4295" max="4295" width="12.42578125" customWidth="1"/>
    <col min="4544" max="4544" width="5" customWidth="1"/>
    <col min="4545" max="4545" width="23.85546875" customWidth="1"/>
    <col min="4551" max="4551" width="12.42578125" customWidth="1"/>
    <col min="4800" max="4800" width="5" customWidth="1"/>
    <col min="4801" max="4801" width="23.85546875" customWidth="1"/>
    <col min="4807" max="4807" width="12.42578125" customWidth="1"/>
    <col min="5056" max="5056" width="5" customWidth="1"/>
    <col min="5057" max="5057" width="23.85546875" customWidth="1"/>
    <col min="5063" max="5063" width="12.42578125" customWidth="1"/>
    <col min="5312" max="5312" width="5" customWidth="1"/>
    <col min="5313" max="5313" width="23.85546875" customWidth="1"/>
    <col min="5319" max="5319" width="12.42578125" customWidth="1"/>
    <col min="5568" max="5568" width="5" customWidth="1"/>
    <col min="5569" max="5569" width="23.85546875" customWidth="1"/>
    <col min="5575" max="5575" width="12.42578125" customWidth="1"/>
    <col min="5824" max="5824" width="5" customWidth="1"/>
    <col min="5825" max="5825" width="23.85546875" customWidth="1"/>
    <col min="5831" max="5831" width="12.42578125" customWidth="1"/>
    <col min="6080" max="6080" width="5" customWidth="1"/>
    <col min="6081" max="6081" width="23.85546875" customWidth="1"/>
    <col min="6087" max="6087" width="12.42578125" customWidth="1"/>
    <col min="6336" max="6336" width="5" customWidth="1"/>
    <col min="6337" max="6337" width="23.85546875" customWidth="1"/>
    <col min="6343" max="6343" width="12.42578125" customWidth="1"/>
    <col min="6592" max="6592" width="5" customWidth="1"/>
    <col min="6593" max="6593" width="23.85546875" customWidth="1"/>
    <col min="6599" max="6599" width="12.42578125" customWidth="1"/>
    <col min="6848" max="6848" width="5" customWidth="1"/>
    <col min="6849" max="6849" width="23.85546875" customWidth="1"/>
    <col min="6855" max="6855" width="12.42578125" customWidth="1"/>
    <col min="7104" max="7104" width="5" customWidth="1"/>
    <col min="7105" max="7105" width="23.85546875" customWidth="1"/>
    <col min="7111" max="7111" width="12.42578125" customWidth="1"/>
    <col min="7360" max="7360" width="5" customWidth="1"/>
    <col min="7361" max="7361" width="23.85546875" customWidth="1"/>
    <col min="7367" max="7367" width="12.42578125" customWidth="1"/>
    <col min="7616" max="7616" width="5" customWidth="1"/>
    <col min="7617" max="7617" width="23.85546875" customWidth="1"/>
    <col min="7623" max="7623" width="12.42578125" customWidth="1"/>
    <col min="7872" max="7872" width="5" customWidth="1"/>
    <col min="7873" max="7873" width="23.85546875" customWidth="1"/>
    <col min="7879" max="7879" width="12.42578125" customWidth="1"/>
    <col min="8128" max="8128" width="5" customWidth="1"/>
    <col min="8129" max="8129" width="23.85546875" customWidth="1"/>
    <col min="8135" max="8135" width="12.42578125" customWidth="1"/>
    <col min="8384" max="8384" width="5" customWidth="1"/>
    <col min="8385" max="8385" width="23.85546875" customWidth="1"/>
    <col min="8391" max="8391" width="12.42578125" customWidth="1"/>
    <col min="8640" max="8640" width="5" customWidth="1"/>
    <col min="8641" max="8641" width="23.85546875" customWidth="1"/>
    <col min="8647" max="8647" width="12.42578125" customWidth="1"/>
    <col min="8896" max="8896" width="5" customWidth="1"/>
    <col min="8897" max="8897" width="23.85546875" customWidth="1"/>
    <col min="8903" max="8903" width="12.42578125" customWidth="1"/>
    <col min="9152" max="9152" width="5" customWidth="1"/>
    <col min="9153" max="9153" width="23.85546875" customWidth="1"/>
    <col min="9159" max="9159" width="12.42578125" customWidth="1"/>
    <col min="9408" max="9408" width="5" customWidth="1"/>
    <col min="9409" max="9409" width="23.85546875" customWidth="1"/>
    <col min="9415" max="9415" width="12.42578125" customWidth="1"/>
    <col min="9664" max="9664" width="5" customWidth="1"/>
    <col min="9665" max="9665" width="23.85546875" customWidth="1"/>
    <col min="9671" max="9671" width="12.42578125" customWidth="1"/>
    <col min="9920" max="9920" width="5" customWidth="1"/>
    <col min="9921" max="9921" width="23.85546875" customWidth="1"/>
    <col min="9927" max="9927" width="12.42578125" customWidth="1"/>
    <col min="10176" max="10176" width="5" customWidth="1"/>
    <col min="10177" max="10177" width="23.85546875" customWidth="1"/>
    <col min="10183" max="10183" width="12.42578125" customWidth="1"/>
    <col min="10432" max="10432" width="5" customWidth="1"/>
    <col min="10433" max="10433" width="23.85546875" customWidth="1"/>
    <col min="10439" max="10439" width="12.42578125" customWidth="1"/>
    <col min="10688" max="10688" width="5" customWidth="1"/>
    <col min="10689" max="10689" width="23.85546875" customWidth="1"/>
    <col min="10695" max="10695" width="12.42578125" customWidth="1"/>
    <col min="10944" max="10944" width="5" customWidth="1"/>
    <col min="10945" max="10945" width="23.85546875" customWidth="1"/>
    <col min="10951" max="10951" width="12.42578125" customWidth="1"/>
    <col min="11200" max="11200" width="5" customWidth="1"/>
    <col min="11201" max="11201" width="23.85546875" customWidth="1"/>
    <col min="11207" max="11207" width="12.42578125" customWidth="1"/>
    <col min="11456" max="11456" width="5" customWidth="1"/>
    <col min="11457" max="11457" width="23.85546875" customWidth="1"/>
    <col min="11463" max="11463" width="12.42578125" customWidth="1"/>
    <col min="11712" max="11712" width="5" customWidth="1"/>
    <col min="11713" max="11713" width="23.85546875" customWidth="1"/>
    <col min="11719" max="11719" width="12.42578125" customWidth="1"/>
    <col min="11968" max="11968" width="5" customWidth="1"/>
    <col min="11969" max="11969" width="23.85546875" customWidth="1"/>
    <col min="11975" max="11975" width="12.42578125" customWidth="1"/>
    <col min="12224" max="12224" width="5" customWidth="1"/>
    <col min="12225" max="12225" width="23.85546875" customWidth="1"/>
    <col min="12231" max="12231" width="12.42578125" customWidth="1"/>
    <col min="12480" max="12480" width="5" customWidth="1"/>
    <col min="12481" max="12481" width="23.85546875" customWidth="1"/>
    <col min="12487" max="12487" width="12.42578125" customWidth="1"/>
    <col min="12736" max="12736" width="5" customWidth="1"/>
    <col min="12737" max="12737" width="23.85546875" customWidth="1"/>
    <col min="12743" max="12743" width="12.42578125" customWidth="1"/>
    <col min="12992" max="12992" width="5" customWidth="1"/>
    <col min="12993" max="12993" width="23.85546875" customWidth="1"/>
    <col min="12999" max="12999" width="12.42578125" customWidth="1"/>
    <col min="13248" max="13248" width="5" customWidth="1"/>
    <col min="13249" max="13249" width="23.85546875" customWidth="1"/>
    <col min="13255" max="13255" width="12.42578125" customWidth="1"/>
    <col min="13504" max="13504" width="5" customWidth="1"/>
    <col min="13505" max="13505" width="23.85546875" customWidth="1"/>
    <col min="13511" max="13511" width="12.42578125" customWidth="1"/>
    <col min="13760" max="13760" width="5" customWidth="1"/>
    <col min="13761" max="13761" width="23.85546875" customWidth="1"/>
    <col min="13767" max="13767" width="12.42578125" customWidth="1"/>
    <col min="14016" max="14016" width="5" customWidth="1"/>
    <col min="14017" max="14017" width="23.85546875" customWidth="1"/>
    <col min="14023" max="14023" width="12.42578125" customWidth="1"/>
    <col min="14272" max="14272" width="5" customWidth="1"/>
    <col min="14273" max="14273" width="23.85546875" customWidth="1"/>
    <col min="14279" max="14279" width="12.42578125" customWidth="1"/>
    <col min="14528" max="14528" width="5" customWidth="1"/>
    <col min="14529" max="14529" width="23.85546875" customWidth="1"/>
    <col min="14535" max="14535" width="12.42578125" customWidth="1"/>
    <col min="14784" max="14784" width="5" customWidth="1"/>
    <col min="14785" max="14785" width="23.85546875" customWidth="1"/>
    <col min="14791" max="14791" width="12.42578125" customWidth="1"/>
    <col min="15040" max="15040" width="5" customWidth="1"/>
    <col min="15041" max="15041" width="23.85546875" customWidth="1"/>
    <col min="15047" max="15047" width="12.42578125" customWidth="1"/>
    <col min="15296" max="15296" width="5" customWidth="1"/>
    <col min="15297" max="15297" width="23.85546875" customWidth="1"/>
    <col min="15303" max="15303" width="12.42578125" customWidth="1"/>
    <col min="15552" max="15552" width="5" customWidth="1"/>
    <col min="15553" max="15553" width="23.85546875" customWidth="1"/>
    <col min="15559" max="15559" width="12.42578125" customWidth="1"/>
    <col min="15808" max="15808" width="5" customWidth="1"/>
    <col min="15809" max="15809" width="23.85546875" customWidth="1"/>
    <col min="15815" max="15815" width="12.42578125" customWidth="1"/>
    <col min="16064" max="16064" width="5" customWidth="1"/>
    <col min="16065" max="16065" width="23.85546875" customWidth="1"/>
    <col min="16071" max="16071" width="12.42578125" customWidth="1"/>
  </cols>
  <sheetData>
    <row r="1" spans="1:10">
      <c r="A1" s="31" t="s">
        <v>53</v>
      </c>
      <c r="B1" s="31"/>
    </row>
    <row r="2" spans="1:10">
      <c r="A2" s="30" t="s">
        <v>13</v>
      </c>
      <c r="B2" s="30"/>
      <c r="C2" s="30"/>
      <c r="D2" s="30"/>
      <c r="E2" s="30"/>
      <c r="F2" s="30"/>
      <c r="G2" s="30"/>
      <c r="H2" s="30"/>
      <c r="I2" s="30"/>
    </row>
    <row r="3" spans="1:10">
      <c r="C3" s="2"/>
      <c r="D3" s="5"/>
      <c r="F3" s="3"/>
      <c r="G3" s="4"/>
    </row>
    <row r="4" spans="1:10" s="1" customFormat="1" ht="38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9" t="s">
        <v>7</v>
      </c>
      <c r="I4" s="19" t="s">
        <v>8</v>
      </c>
      <c r="J4" s="20" t="s">
        <v>9</v>
      </c>
    </row>
    <row r="5" spans="1:10" s="1" customFormat="1">
      <c r="A5" s="21">
        <v>1</v>
      </c>
      <c r="B5" s="22">
        <v>2</v>
      </c>
      <c r="C5" s="22">
        <v>5</v>
      </c>
      <c r="D5" s="22">
        <v>6</v>
      </c>
      <c r="E5" s="22">
        <v>7</v>
      </c>
      <c r="F5" s="23">
        <v>8</v>
      </c>
      <c r="G5" s="21">
        <v>9</v>
      </c>
      <c r="H5" s="23">
        <v>10</v>
      </c>
      <c r="I5" s="23">
        <v>11</v>
      </c>
      <c r="J5" s="24">
        <v>12</v>
      </c>
    </row>
    <row r="6" spans="1:10">
      <c r="A6" s="25">
        <v>1</v>
      </c>
      <c r="B6" s="13" t="s">
        <v>14</v>
      </c>
      <c r="C6" s="15" t="s">
        <v>51</v>
      </c>
      <c r="D6" s="15">
        <v>10</v>
      </c>
      <c r="E6" s="8"/>
      <c r="F6" s="8">
        <f>D6*E6</f>
        <v>0</v>
      </c>
      <c r="G6" s="9"/>
      <c r="H6" s="8">
        <f>SUM(F6*G6%)</f>
        <v>0</v>
      </c>
      <c r="I6" s="8">
        <f>F6+H6</f>
        <v>0</v>
      </c>
      <c r="J6" s="6"/>
    </row>
    <row r="7" spans="1:10">
      <c r="A7" s="25">
        <v>2</v>
      </c>
      <c r="B7" s="13" t="s">
        <v>15</v>
      </c>
      <c r="C7" s="15" t="s">
        <v>40</v>
      </c>
      <c r="D7" s="15">
        <v>10</v>
      </c>
      <c r="E7" s="8"/>
      <c r="F7" s="8">
        <f t="shared" ref="F7:F40" si="0">D7*E7</f>
        <v>0</v>
      </c>
      <c r="G7" s="9"/>
      <c r="H7" s="8">
        <f t="shared" ref="H7:H40" si="1">SUM(F7*G7%)</f>
        <v>0</v>
      </c>
      <c r="I7" s="8">
        <f t="shared" ref="I7:I40" si="2">F7+H7</f>
        <v>0</v>
      </c>
      <c r="J7" s="6"/>
    </row>
    <row r="8" spans="1:10">
      <c r="A8" s="25">
        <v>3</v>
      </c>
      <c r="B8" s="13" t="s">
        <v>16</v>
      </c>
      <c r="C8" s="15" t="s">
        <v>40</v>
      </c>
      <c r="D8" s="15">
        <v>20</v>
      </c>
      <c r="E8" s="8"/>
      <c r="F8" s="8">
        <f t="shared" si="0"/>
        <v>0</v>
      </c>
      <c r="G8" s="9"/>
      <c r="H8" s="8">
        <f t="shared" si="1"/>
        <v>0</v>
      </c>
      <c r="I8" s="8">
        <f t="shared" si="2"/>
        <v>0</v>
      </c>
      <c r="J8" s="6"/>
    </row>
    <row r="9" spans="1:10">
      <c r="A9" s="25">
        <v>4</v>
      </c>
      <c r="B9" s="13" t="s">
        <v>17</v>
      </c>
      <c r="C9" s="15" t="s">
        <v>40</v>
      </c>
      <c r="D9" s="15">
        <v>2</v>
      </c>
      <c r="E9" s="8"/>
      <c r="F9" s="8">
        <f t="shared" si="0"/>
        <v>0</v>
      </c>
      <c r="G9" s="9"/>
      <c r="H9" s="8">
        <f t="shared" si="1"/>
        <v>0</v>
      </c>
      <c r="I9" s="8">
        <f t="shared" si="2"/>
        <v>0</v>
      </c>
      <c r="J9" s="6"/>
    </row>
    <row r="10" spans="1:10">
      <c r="A10" s="25">
        <v>5</v>
      </c>
      <c r="B10" s="13" t="s">
        <v>18</v>
      </c>
      <c r="C10" s="15" t="s">
        <v>40</v>
      </c>
      <c r="D10" s="15">
        <v>2</v>
      </c>
      <c r="E10" s="8"/>
      <c r="F10" s="8">
        <f t="shared" si="0"/>
        <v>0</v>
      </c>
      <c r="G10" s="9"/>
      <c r="H10" s="8">
        <f t="shared" si="1"/>
        <v>0</v>
      </c>
      <c r="I10" s="8">
        <f t="shared" si="2"/>
        <v>0</v>
      </c>
      <c r="J10" s="6"/>
    </row>
    <row r="11" spans="1:10">
      <c r="A11" s="25">
        <v>6</v>
      </c>
      <c r="B11" s="13" t="s">
        <v>19</v>
      </c>
      <c r="C11" s="15" t="s">
        <v>40</v>
      </c>
      <c r="D11" s="15">
        <v>2</v>
      </c>
      <c r="E11" s="8"/>
      <c r="F11" s="8">
        <f t="shared" si="0"/>
        <v>0</v>
      </c>
      <c r="G11" s="9"/>
      <c r="H11" s="8">
        <f t="shared" si="1"/>
        <v>0</v>
      </c>
      <c r="I11" s="8">
        <f t="shared" si="2"/>
        <v>0</v>
      </c>
      <c r="J11" s="6"/>
    </row>
    <row r="12" spans="1:10">
      <c r="A12" s="25">
        <v>7</v>
      </c>
      <c r="B12" s="13" t="s">
        <v>20</v>
      </c>
      <c r="C12" s="15" t="s">
        <v>40</v>
      </c>
      <c r="D12" s="15">
        <v>2</v>
      </c>
      <c r="E12" s="8"/>
      <c r="F12" s="8">
        <f t="shared" si="0"/>
        <v>0</v>
      </c>
      <c r="G12" s="9"/>
      <c r="H12" s="8">
        <f t="shared" si="1"/>
        <v>0</v>
      </c>
      <c r="I12" s="8">
        <f t="shared" si="2"/>
        <v>0</v>
      </c>
      <c r="J12" s="6"/>
    </row>
    <row r="13" spans="1:10">
      <c r="A13" s="25">
        <v>8</v>
      </c>
      <c r="B13" s="13" t="s">
        <v>21</v>
      </c>
      <c r="C13" s="15" t="s">
        <v>40</v>
      </c>
      <c r="D13" s="15">
        <v>20</v>
      </c>
      <c r="E13" s="8"/>
      <c r="F13" s="8">
        <f t="shared" si="0"/>
        <v>0</v>
      </c>
      <c r="G13" s="9"/>
      <c r="H13" s="8">
        <f t="shared" si="1"/>
        <v>0</v>
      </c>
      <c r="I13" s="8">
        <f t="shared" si="2"/>
        <v>0</v>
      </c>
      <c r="J13" s="6"/>
    </row>
    <row r="14" spans="1:10">
      <c r="A14" s="25">
        <v>9</v>
      </c>
      <c r="B14" s="13" t="s">
        <v>22</v>
      </c>
      <c r="C14" s="15" t="s">
        <v>40</v>
      </c>
      <c r="D14" s="15">
        <v>6</v>
      </c>
      <c r="E14" s="8"/>
      <c r="F14" s="8">
        <f t="shared" si="0"/>
        <v>0</v>
      </c>
      <c r="G14" s="9"/>
      <c r="H14" s="8">
        <f t="shared" si="1"/>
        <v>0</v>
      </c>
      <c r="I14" s="8">
        <f t="shared" si="2"/>
        <v>0</v>
      </c>
      <c r="J14" s="6"/>
    </row>
    <row r="15" spans="1:10">
      <c r="A15" s="25">
        <v>10</v>
      </c>
      <c r="B15" s="13" t="s">
        <v>23</v>
      </c>
      <c r="C15" s="15" t="s">
        <v>40</v>
      </c>
      <c r="D15" s="15">
        <v>6</v>
      </c>
      <c r="E15" s="8"/>
      <c r="F15" s="8">
        <f t="shared" si="0"/>
        <v>0</v>
      </c>
      <c r="G15" s="9"/>
      <c r="H15" s="8">
        <f t="shared" si="1"/>
        <v>0</v>
      </c>
      <c r="I15" s="8">
        <f t="shared" si="2"/>
        <v>0</v>
      </c>
      <c r="J15" s="6"/>
    </row>
    <row r="16" spans="1:10">
      <c r="A16" s="25">
        <v>11</v>
      </c>
      <c r="B16" s="13" t="s">
        <v>24</v>
      </c>
      <c r="C16" s="15" t="s">
        <v>51</v>
      </c>
      <c r="D16" s="15">
        <v>4</v>
      </c>
      <c r="E16" s="8"/>
      <c r="F16" s="8">
        <f t="shared" si="0"/>
        <v>0</v>
      </c>
      <c r="G16" s="9"/>
      <c r="H16" s="8">
        <f t="shared" si="1"/>
        <v>0</v>
      </c>
      <c r="I16" s="8">
        <f t="shared" si="2"/>
        <v>0</v>
      </c>
      <c r="J16" s="6"/>
    </row>
    <row r="17" spans="1:10">
      <c r="A17" s="25">
        <v>12</v>
      </c>
      <c r="B17" s="13" t="s">
        <v>25</v>
      </c>
      <c r="C17" s="15" t="s">
        <v>51</v>
      </c>
      <c r="D17" s="15">
        <v>1</v>
      </c>
      <c r="E17" s="8"/>
      <c r="F17" s="8">
        <f t="shared" si="0"/>
        <v>0</v>
      </c>
      <c r="G17" s="9"/>
      <c r="H17" s="8">
        <f t="shared" si="1"/>
        <v>0</v>
      </c>
      <c r="I17" s="8">
        <f t="shared" si="2"/>
        <v>0</v>
      </c>
      <c r="J17" s="6"/>
    </row>
    <row r="18" spans="1:10">
      <c r="A18" s="25">
        <v>13</v>
      </c>
      <c r="B18" s="13" t="s">
        <v>26</v>
      </c>
      <c r="C18" s="15" t="s">
        <v>52</v>
      </c>
      <c r="D18" s="15">
        <v>150</v>
      </c>
      <c r="E18" s="8"/>
      <c r="F18" s="8">
        <f t="shared" si="0"/>
        <v>0</v>
      </c>
      <c r="G18" s="9"/>
      <c r="H18" s="8">
        <f t="shared" si="1"/>
        <v>0</v>
      </c>
      <c r="I18" s="8">
        <f t="shared" si="2"/>
        <v>0</v>
      </c>
      <c r="J18" s="6"/>
    </row>
    <row r="19" spans="1:10">
      <c r="A19" s="25">
        <v>14</v>
      </c>
      <c r="B19" s="13" t="s">
        <v>27</v>
      </c>
      <c r="C19" s="15" t="s">
        <v>52</v>
      </c>
      <c r="D19" s="15">
        <v>150</v>
      </c>
      <c r="E19" s="8"/>
      <c r="F19" s="8">
        <f t="shared" si="0"/>
        <v>0</v>
      </c>
      <c r="G19" s="9"/>
      <c r="H19" s="8">
        <f t="shared" si="1"/>
        <v>0</v>
      </c>
      <c r="I19" s="8">
        <f t="shared" si="2"/>
        <v>0</v>
      </c>
      <c r="J19" s="6"/>
    </row>
    <row r="20" spans="1:10">
      <c r="A20" s="25">
        <v>15</v>
      </c>
      <c r="B20" s="14" t="s">
        <v>28</v>
      </c>
      <c r="C20" s="16" t="s">
        <v>52</v>
      </c>
      <c r="D20" s="16">
        <v>100</v>
      </c>
      <c r="E20" s="8"/>
      <c r="F20" s="8">
        <f t="shared" si="0"/>
        <v>0</v>
      </c>
      <c r="G20" s="9"/>
      <c r="H20" s="8">
        <f t="shared" si="1"/>
        <v>0</v>
      </c>
      <c r="I20" s="8">
        <f t="shared" si="2"/>
        <v>0</v>
      </c>
      <c r="J20" s="6"/>
    </row>
    <row r="21" spans="1:10">
      <c r="A21" s="25">
        <v>16</v>
      </c>
      <c r="B21" s="10" t="s">
        <v>29</v>
      </c>
      <c r="C21" s="15" t="s">
        <v>39</v>
      </c>
      <c r="D21" s="15">
        <v>550</v>
      </c>
      <c r="E21" s="8"/>
      <c r="F21" s="8">
        <f t="shared" si="0"/>
        <v>0</v>
      </c>
      <c r="G21" s="9"/>
      <c r="H21" s="8">
        <f t="shared" si="1"/>
        <v>0</v>
      </c>
      <c r="I21" s="8">
        <f t="shared" si="2"/>
        <v>0</v>
      </c>
      <c r="J21" s="6"/>
    </row>
    <row r="22" spans="1:10">
      <c r="A22" s="25">
        <v>17</v>
      </c>
      <c r="B22" s="10" t="s">
        <v>30</v>
      </c>
      <c r="C22" s="15" t="s">
        <v>39</v>
      </c>
      <c r="D22" s="15">
        <v>230</v>
      </c>
      <c r="E22" s="8"/>
      <c r="F22" s="8">
        <f t="shared" si="0"/>
        <v>0</v>
      </c>
      <c r="G22" s="9"/>
      <c r="H22" s="8">
        <f t="shared" si="1"/>
        <v>0</v>
      </c>
      <c r="I22" s="8">
        <f t="shared" si="2"/>
        <v>0</v>
      </c>
      <c r="J22" s="6"/>
    </row>
    <row r="23" spans="1:10">
      <c r="A23" s="25">
        <v>18</v>
      </c>
      <c r="B23" s="10" t="s">
        <v>31</v>
      </c>
      <c r="C23" s="15" t="s">
        <v>40</v>
      </c>
      <c r="D23" s="15">
        <v>23</v>
      </c>
      <c r="E23" s="8"/>
      <c r="F23" s="8">
        <f t="shared" si="0"/>
        <v>0</v>
      </c>
      <c r="G23" s="9"/>
      <c r="H23" s="8">
        <f t="shared" si="1"/>
        <v>0</v>
      </c>
      <c r="I23" s="8">
        <f t="shared" si="2"/>
        <v>0</v>
      </c>
      <c r="J23" s="6"/>
    </row>
    <row r="24" spans="1:10">
      <c r="A24" s="25">
        <v>19</v>
      </c>
      <c r="B24" s="10" t="s">
        <v>32</v>
      </c>
      <c r="C24" s="15" t="s">
        <v>40</v>
      </c>
      <c r="D24" s="15">
        <v>10</v>
      </c>
      <c r="E24" s="8"/>
      <c r="F24" s="8">
        <f t="shared" si="0"/>
        <v>0</v>
      </c>
      <c r="G24" s="9"/>
      <c r="H24" s="8">
        <f t="shared" si="1"/>
        <v>0</v>
      </c>
      <c r="I24" s="8">
        <f t="shared" si="2"/>
        <v>0</v>
      </c>
      <c r="J24" s="6"/>
    </row>
    <row r="25" spans="1:10">
      <c r="A25" s="25">
        <v>20</v>
      </c>
      <c r="B25" s="10" t="s">
        <v>33</v>
      </c>
      <c r="C25" s="15" t="s">
        <v>40</v>
      </c>
      <c r="D25" s="15">
        <v>23</v>
      </c>
      <c r="E25" s="8"/>
      <c r="F25" s="8">
        <f t="shared" si="0"/>
        <v>0</v>
      </c>
      <c r="G25" s="9"/>
      <c r="H25" s="8">
        <f t="shared" si="1"/>
        <v>0</v>
      </c>
      <c r="I25" s="8">
        <f t="shared" si="2"/>
        <v>0</v>
      </c>
      <c r="J25" s="6"/>
    </row>
    <row r="26" spans="1:10">
      <c r="A26" s="25">
        <v>21</v>
      </c>
      <c r="B26" s="10" t="s">
        <v>34</v>
      </c>
      <c r="C26" s="15" t="s">
        <v>40</v>
      </c>
      <c r="D26" s="15">
        <v>46</v>
      </c>
      <c r="E26" s="8"/>
      <c r="F26" s="8">
        <f t="shared" si="0"/>
        <v>0</v>
      </c>
      <c r="G26" s="9"/>
      <c r="H26" s="8">
        <f t="shared" si="1"/>
        <v>0</v>
      </c>
      <c r="I26" s="8">
        <f t="shared" si="2"/>
        <v>0</v>
      </c>
      <c r="J26" s="6"/>
    </row>
    <row r="27" spans="1:10">
      <c r="A27" s="25">
        <v>22</v>
      </c>
      <c r="B27" s="10" t="s">
        <v>35</v>
      </c>
      <c r="C27" s="15" t="s">
        <v>40</v>
      </c>
      <c r="D27" s="15">
        <v>50</v>
      </c>
      <c r="E27" s="8"/>
      <c r="F27" s="8">
        <f t="shared" si="0"/>
        <v>0</v>
      </c>
      <c r="G27" s="9"/>
      <c r="H27" s="8">
        <f t="shared" si="1"/>
        <v>0</v>
      </c>
      <c r="I27" s="8">
        <f t="shared" si="2"/>
        <v>0</v>
      </c>
      <c r="J27" s="6"/>
    </row>
    <row r="28" spans="1:10">
      <c r="A28" s="25">
        <v>23</v>
      </c>
      <c r="B28" s="10" t="s">
        <v>36</v>
      </c>
      <c r="C28" s="15" t="s">
        <v>40</v>
      </c>
      <c r="D28" s="15">
        <v>40</v>
      </c>
      <c r="E28" s="8"/>
      <c r="F28" s="8">
        <f t="shared" si="0"/>
        <v>0</v>
      </c>
      <c r="G28" s="9"/>
      <c r="H28" s="8">
        <f t="shared" si="1"/>
        <v>0</v>
      </c>
      <c r="I28" s="8">
        <f t="shared" si="2"/>
        <v>0</v>
      </c>
      <c r="J28" s="6"/>
    </row>
    <row r="29" spans="1:10">
      <c r="A29" s="25">
        <v>24</v>
      </c>
      <c r="B29" s="10" t="s">
        <v>37</v>
      </c>
      <c r="C29" s="15" t="s">
        <v>40</v>
      </c>
      <c r="D29" s="15">
        <v>20</v>
      </c>
      <c r="E29" s="8"/>
      <c r="F29" s="8">
        <f t="shared" si="0"/>
        <v>0</v>
      </c>
      <c r="G29" s="9"/>
      <c r="H29" s="8">
        <f t="shared" si="1"/>
        <v>0</v>
      </c>
      <c r="I29" s="8">
        <f t="shared" si="2"/>
        <v>0</v>
      </c>
      <c r="J29" s="6"/>
    </row>
    <row r="30" spans="1:10">
      <c r="A30" s="25">
        <v>25</v>
      </c>
      <c r="B30" s="11" t="s">
        <v>38</v>
      </c>
      <c r="C30" s="16" t="s">
        <v>40</v>
      </c>
      <c r="D30" s="15">
        <v>10</v>
      </c>
      <c r="E30" s="8"/>
      <c r="F30" s="8">
        <f t="shared" si="0"/>
        <v>0</v>
      </c>
      <c r="G30" s="9"/>
      <c r="H30" s="8">
        <f t="shared" si="1"/>
        <v>0</v>
      </c>
      <c r="I30" s="8">
        <f t="shared" si="2"/>
        <v>0</v>
      </c>
      <c r="J30" s="6"/>
    </row>
    <row r="31" spans="1:10">
      <c r="A31" s="25">
        <v>26</v>
      </c>
      <c r="B31" s="10" t="s">
        <v>41</v>
      </c>
      <c r="C31" s="15" t="s">
        <v>40</v>
      </c>
      <c r="D31" s="15">
        <v>90</v>
      </c>
      <c r="E31" s="8"/>
      <c r="F31" s="8">
        <f t="shared" si="0"/>
        <v>0</v>
      </c>
      <c r="G31" s="9"/>
      <c r="H31" s="8">
        <f t="shared" si="1"/>
        <v>0</v>
      </c>
      <c r="I31" s="8">
        <f t="shared" si="2"/>
        <v>0</v>
      </c>
      <c r="J31" s="6"/>
    </row>
    <row r="32" spans="1:10">
      <c r="A32" s="25">
        <v>27</v>
      </c>
      <c r="B32" s="10" t="s">
        <v>42</v>
      </c>
      <c r="C32" s="15" t="s">
        <v>51</v>
      </c>
      <c r="D32" s="15">
        <v>27</v>
      </c>
      <c r="E32" s="8"/>
      <c r="F32" s="8">
        <f t="shared" si="0"/>
        <v>0</v>
      </c>
      <c r="G32" s="9"/>
      <c r="H32" s="8">
        <f t="shared" si="1"/>
        <v>0</v>
      </c>
      <c r="I32" s="8">
        <f t="shared" si="2"/>
        <v>0</v>
      </c>
      <c r="J32" s="6"/>
    </row>
    <row r="33" spans="1:10" ht="28.15" customHeight="1">
      <c r="A33" s="25">
        <v>28</v>
      </c>
      <c r="B33" s="10" t="s">
        <v>43</v>
      </c>
      <c r="C33" s="15" t="s">
        <v>52</v>
      </c>
      <c r="D33" s="15">
        <v>600</v>
      </c>
      <c r="E33" s="8"/>
      <c r="F33" s="8">
        <f t="shared" si="0"/>
        <v>0</v>
      </c>
      <c r="G33" s="9"/>
      <c r="H33" s="8">
        <f t="shared" si="1"/>
        <v>0</v>
      </c>
      <c r="I33" s="8">
        <f t="shared" si="2"/>
        <v>0</v>
      </c>
      <c r="J33" s="6"/>
    </row>
    <row r="34" spans="1:10">
      <c r="A34" s="25">
        <v>29</v>
      </c>
      <c r="B34" s="10" t="s">
        <v>44</v>
      </c>
      <c r="C34" s="15" t="s">
        <v>52</v>
      </c>
      <c r="D34" s="15">
        <v>200</v>
      </c>
      <c r="E34" s="8"/>
      <c r="F34" s="8">
        <f t="shared" si="0"/>
        <v>0</v>
      </c>
      <c r="G34" s="9"/>
      <c r="H34" s="8">
        <f t="shared" si="1"/>
        <v>0</v>
      </c>
      <c r="I34" s="8">
        <f t="shared" si="2"/>
        <v>0</v>
      </c>
      <c r="J34" s="6"/>
    </row>
    <row r="35" spans="1:10">
      <c r="A35" s="25">
        <v>30</v>
      </c>
      <c r="B35" s="10" t="s">
        <v>45</v>
      </c>
      <c r="C35" s="15" t="s">
        <v>51</v>
      </c>
      <c r="D35" s="15">
        <v>42</v>
      </c>
      <c r="E35" s="8"/>
      <c r="F35" s="8">
        <f t="shared" si="0"/>
        <v>0</v>
      </c>
      <c r="G35" s="9"/>
      <c r="H35" s="8">
        <f t="shared" si="1"/>
        <v>0</v>
      </c>
      <c r="I35" s="8">
        <f t="shared" si="2"/>
        <v>0</v>
      </c>
      <c r="J35" s="6"/>
    </row>
    <row r="36" spans="1:10">
      <c r="A36" s="25">
        <v>31</v>
      </c>
      <c r="B36" s="10" t="s">
        <v>46</v>
      </c>
      <c r="C36" s="15" t="s">
        <v>51</v>
      </c>
      <c r="D36" s="15">
        <v>2</v>
      </c>
      <c r="E36" s="8"/>
      <c r="F36" s="8">
        <f t="shared" si="0"/>
        <v>0</v>
      </c>
      <c r="G36" s="9"/>
      <c r="H36" s="8">
        <f t="shared" si="1"/>
        <v>0</v>
      </c>
      <c r="I36" s="8">
        <f t="shared" si="2"/>
        <v>0</v>
      </c>
      <c r="J36" s="6"/>
    </row>
    <row r="37" spans="1:10">
      <c r="A37" s="25">
        <v>33</v>
      </c>
      <c r="B37" s="10" t="s">
        <v>47</v>
      </c>
      <c r="C37" s="15" t="s">
        <v>51</v>
      </c>
      <c r="D37" s="15">
        <v>2</v>
      </c>
      <c r="E37" s="8"/>
      <c r="F37" s="8">
        <f t="shared" si="0"/>
        <v>0</v>
      </c>
      <c r="G37" s="9"/>
      <c r="H37" s="8">
        <f t="shared" si="1"/>
        <v>0</v>
      </c>
      <c r="I37" s="8">
        <f t="shared" si="2"/>
        <v>0</v>
      </c>
      <c r="J37" s="6"/>
    </row>
    <row r="38" spans="1:10">
      <c r="A38" s="25">
        <v>34</v>
      </c>
      <c r="B38" s="10" t="s">
        <v>48</v>
      </c>
      <c r="C38" s="15" t="s">
        <v>51</v>
      </c>
      <c r="D38" s="15">
        <v>4</v>
      </c>
      <c r="E38" s="8"/>
      <c r="F38" s="8">
        <f t="shared" si="0"/>
        <v>0</v>
      </c>
      <c r="G38" s="9"/>
      <c r="H38" s="8">
        <f t="shared" si="1"/>
        <v>0</v>
      </c>
      <c r="I38" s="8">
        <f t="shared" si="2"/>
        <v>0</v>
      </c>
      <c r="J38" s="6"/>
    </row>
    <row r="39" spans="1:10">
      <c r="A39" s="25">
        <v>36</v>
      </c>
      <c r="B39" s="10" t="s">
        <v>49</v>
      </c>
      <c r="C39" s="15" t="s">
        <v>52</v>
      </c>
      <c r="D39" s="15">
        <v>600</v>
      </c>
      <c r="E39" s="8"/>
      <c r="F39" s="8">
        <f t="shared" si="0"/>
        <v>0</v>
      </c>
      <c r="G39" s="9"/>
      <c r="H39" s="8">
        <f t="shared" si="1"/>
        <v>0</v>
      </c>
      <c r="I39" s="8">
        <f t="shared" si="2"/>
        <v>0</v>
      </c>
      <c r="J39" s="6"/>
    </row>
    <row r="40" spans="1:10">
      <c r="A40" s="25">
        <v>37</v>
      </c>
      <c r="B40" s="11" t="s">
        <v>50</v>
      </c>
      <c r="C40" s="16" t="s">
        <v>40</v>
      </c>
      <c r="D40" s="7">
        <v>15</v>
      </c>
      <c r="E40" s="8"/>
      <c r="F40" s="8">
        <f t="shared" si="0"/>
        <v>0</v>
      </c>
      <c r="G40" s="9"/>
      <c r="H40" s="8">
        <f t="shared" si="1"/>
        <v>0</v>
      </c>
      <c r="I40" s="8">
        <f t="shared" si="2"/>
        <v>0</v>
      </c>
      <c r="J40" s="6"/>
    </row>
    <row r="41" spans="1:10">
      <c r="A41" s="32" t="s">
        <v>10</v>
      </c>
      <c r="B41" s="32"/>
      <c r="C41" s="32"/>
      <c r="D41" s="32"/>
      <c r="E41" s="26"/>
      <c r="F41" s="27">
        <f>SUM(F6:F40)</f>
        <v>0</v>
      </c>
      <c r="G41" s="28" t="s">
        <v>12</v>
      </c>
      <c r="H41" s="27">
        <f>SUM(H6:H40)</f>
        <v>0</v>
      </c>
      <c r="I41" s="27">
        <f>SUM(I6:I40)</f>
        <v>0</v>
      </c>
      <c r="J41" s="29" t="s">
        <v>11</v>
      </c>
    </row>
  </sheetData>
  <sheetProtection selectLockedCells="1" selectUnlockedCells="1"/>
  <mergeCells count="3">
    <mergeCell ref="A2:I2"/>
    <mergeCell ref="A1:B1"/>
    <mergeCell ref="A41:D41"/>
  </mergeCells>
  <pageMargins left="0.78749999999999998" right="0.78749999999999998" top="1.0527777777777778" bottom="1.0527777777777778" header="0.78749999999999998" footer="0.78749999999999998"/>
  <pageSetup paperSize="9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ZWiK</vt:lpstr>
      <vt:lpstr>'Materiały ZWiK'!Obszar_wydruku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Marcin Bijak</cp:lastModifiedBy>
  <cp:lastPrinted>2022-07-06T07:51:15Z</cp:lastPrinted>
  <dcterms:created xsi:type="dcterms:W3CDTF">2018-02-02T08:03:23Z</dcterms:created>
  <dcterms:modified xsi:type="dcterms:W3CDTF">2022-07-06T08:59:31Z</dcterms:modified>
</cp:coreProperties>
</file>